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ill\Documents\Carrington Place\Financials\2026\"/>
    </mc:Choice>
  </mc:AlternateContent>
  <xr:revisionPtr revIDLastSave="0" documentId="13_ncr:1_{B8C46F48-DCD3-4F0A-8079-339324E3A2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1" i="1"/>
  <c r="E29" i="1"/>
  <c r="E24" i="1"/>
  <c r="E18" i="1"/>
  <c r="E11" i="1"/>
  <c r="E49" i="1" l="1"/>
  <c r="E51" i="1" s="1"/>
</calcChain>
</file>

<file path=xl/sharedStrings.xml><?xml version="1.0" encoding="utf-8"?>
<sst xmlns="http://schemas.openxmlformats.org/spreadsheetml/2006/main" count="57" uniqueCount="57">
  <si>
    <t>CARRINGTON PLACE HOMEOWNERS ASSOCIATION</t>
  </si>
  <si>
    <t>Budget</t>
  </si>
  <si>
    <t>Comments on budget</t>
  </si>
  <si>
    <t>Homeowner Dues</t>
  </si>
  <si>
    <t>Other Income</t>
  </si>
  <si>
    <t>Total Receipts</t>
  </si>
  <si>
    <t>DISBURSEMENTS</t>
  </si>
  <si>
    <t>Common Areas</t>
  </si>
  <si>
    <t>Flower Beds</t>
  </si>
  <si>
    <t>Lawn Care</t>
  </si>
  <si>
    <t>Utilities - Water</t>
  </si>
  <si>
    <t>Water meters at each entrance</t>
  </si>
  <si>
    <t>Total Common Areas</t>
  </si>
  <si>
    <t>HOA Property</t>
  </si>
  <si>
    <t>Repair &amp; Maintenance</t>
  </si>
  <si>
    <t>Misc.</t>
  </si>
  <si>
    <t>Total HOA Property</t>
  </si>
  <si>
    <t>Professional Fees</t>
  </si>
  <si>
    <t>Attorney</t>
  </si>
  <si>
    <t>Consulting</t>
  </si>
  <si>
    <t>CPA</t>
  </si>
  <si>
    <t>Total Professional Fees</t>
  </si>
  <si>
    <t xml:space="preserve"> </t>
  </si>
  <si>
    <t>Operations</t>
  </si>
  <si>
    <t>Membership Meetings</t>
  </si>
  <si>
    <t>Postage &amp; Mailing</t>
  </si>
  <si>
    <t>Printing &amp; Copying</t>
  </si>
  <si>
    <t>Office Supplies</t>
  </si>
  <si>
    <t>Secretary of State</t>
  </si>
  <si>
    <t>Corporation Annual Report</t>
  </si>
  <si>
    <t>Total Operations</t>
  </si>
  <si>
    <t>Other Expenses</t>
  </si>
  <si>
    <t>Total Other Expenses</t>
  </si>
  <si>
    <t>Social Events</t>
  </si>
  <si>
    <t>Total Disbursements</t>
  </si>
  <si>
    <t>Solar Lights</t>
  </si>
  <si>
    <t>Transfer from Saving</t>
  </si>
  <si>
    <t>Tax Preparation</t>
  </si>
  <si>
    <t>Balance Budget</t>
  </si>
  <si>
    <t>Late Fees</t>
  </si>
  <si>
    <t>Net Revenue</t>
  </si>
  <si>
    <t xml:space="preserve">95% of 238 Homeowners </t>
  </si>
  <si>
    <t>Cut Grass 30 times @ $250 each</t>
  </si>
  <si>
    <t>Insurance</t>
  </si>
  <si>
    <t>Website</t>
  </si>
  <si>
    <t>Software</t>
  </si>
  <si>
    <t>$80 Dues</t>
  </si>
  <si>
    <t>D&amp;O and GL Insurance</t>
  </si>
  <si>
    <t>Back Flow Preventer Inspections &amp; Sprinkler Systems</t>
  </si>
  <si>
    <t xml:space="preserve">Signs </t>
  </si>
  <si>
    <t>Yard Signs - Meetings &amp; Dues</t>
  </si>
  <si>
    <t>Post Office Box Rental</t>
  </si>
  <si>
    <t>Domain name-$25, Website-$324</t>
  </si>
  <si>
    <t>Quick Books On-Line-$83 per month</t>
  </si>
  <si>
    <t>Homeowner notices, BOD meetings &amp; Misc.</t>
  </si>
  <si>
    <t>Monthly Maint.-$220, Mulch &amp; Flowers-$2,000 &amp; Misc</t>
  </si>
  <si>
    <t xml:space="preserve">  BUDGET - 2026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</si>
</sst>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8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0" xfId="0" applyNumberFormat="1"/>
    <xf numFmtId="3" fontId="0" fillId="0" borderId="2" xfId="0" applyNumberFormat="1" applyBorder="1"/>
    <xf numFmtId="3" fontId="0" fillId="0" borderId="1" xfId="0" applyNumberFormat="1" applyBorder="1"/>
    <xf numFmtId="38" fontId="3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="95" zoomScaleNormal="95" workbookViewId="0">
      <selection activeCell="A5" sqref="A5"/>
    </sheetView>
  </sheetViews>
  <sheetFormatPr defaultRowHeight="15" x14ac:dyDescent="0.25"/>
  <cols>
    <col min="3" max="3" width="14.85546875" customWidth="1"/>
    <col min="4" max="4" width="1.7109375" customWidth="1"/>
    <col min="5" max="5" width="9.140625" customWidth="1"/>
    <col min="6" max="6" width="48.140625" customWidth="1"/>
    <col min="8" max="8" width="7.5703125" customWidth="1"/>
    <col min="9" max="9" width="19.42578125" customWidth="1"/>
    <col min="10" max="10" width="9.140625" hidden="1" customWidth="1"/>
  </cols>
  <sheetData>
    <row r="1" spans="1:8" ht="18.75" x14ac:dyDescent="0.3">
      <c r="A1" s="2" t="s">
        <v>0</v>
      </c>
    </row>
    <row r="2" spans="1:8" ht="8.25" customHeight="1" x14ac:dyDescent="0.3">
      <c r="A2" s="2"/>
    </row>
    <row r="3" spans="1:8" ht="18.75" customHeight="1" x14ac:dyDescent="0.3">
      <c r="A3" s="2" t="s">
        <v>56</v>
      </c>
      <c r="F3" s="3"/>
    </row>
    <row r="4" spans="1:8" ht="8.25" customHeight="1" x14ac:dyDescent="0.3">
      <c r="A4" s="2"/>
    </row>
    <row r="5" spans="1:8" ht="15" customHeight="1" x14ac:dyDescent="0.3">
      <c r="A5" s="2"/>
      <c r="E5" s="8" t="s">
        <v>46</v>
      </c>
    </row>
    <row r="6" spans="1:8" x14ac:dyDescent="0.25">
      <c r="E6" s="8" t="s">
        <v>1</v>
      </c>
      <c r="F6" t="s">
        <v>2</v>
      </c>
    </row>
    <row r="7" spans="1:8" x14ac:dyDescent="0.25">
      <c r="A7" t="s">
        <v>3</v>
      </c>
      <c r="E7" s="9">
        <v>18088</v>
      </c>
      <c r="F7" t="s">
        <v>41</v>
      </c>
    </row>
    <row r="8" spans="1:8" x14ac:dyDescent="0.25">
      <c r="A8" t="s">
        <v>39</v>
      </c>
      <c r="E8" s="9">
        <v>300</v>
      </c>
    </row>
    <row r="9" spans="1:8" x14ac:dyDescent="0.25">
      <c r="A9" t="s">
        <v>4</v>
      </c>
      <c r="E9" s="9">
        <v>0</v>
      </c>
    </row>
    <row r="10" spans="1:8" ht="15.75" thickBot="1" x14ac:dyDescent="0.3">
      <c r="A10" t="s">
        <v>36</v>
      </c>
      <c r="E10" s="6">
        <v>3397</v>
      </c>
      <c r="F10" t="s">
        <v>38</v>
      </c>
      <c r="H10" s="5"/>
    </row>
    <row r="11" spans="1:8" ht="15.75" thickTop="1" x14ac:dyDescent="0.25">
      <c r="A11" t="s">
        <v>5</v>
      </c>
      <c r="D11" s="7"/>
      <c r="E11" s="13">
        <f>SUM(E7:E10)</f>
        <v>21785</v>
      </c>
      <c r="H11" s="5"/>
    </row>
    <row r="12" spans="1:8" ht="8.25" customHeight="1" x14ac:dyDescent="0.25">
      <c r="E12" s="9"/>
    </row>
    <row r="13" spans="1:8" x14ac:dyDescent="0.25">
      <c r="B13" t="s">
        <v>6</v>
      </c>
      <c r="E13" s="9"/>
    </row>
    <row r="14" spans="1:8" x14ac:dyDescent="0.25">
      <c r="A14" t="s">
        <v>7</v>
      </c>
      <c r="E14" s="9"/>
    </row>
    <row r="15" spans="1:8" x14ac:dyDescent="0.25">
      <c r="B15" t="s">
        <v>8</v>
      </c>
      <c r="E15" s="9">
        <v>4800</v>
      </c>
      <c r="F15" t="s">
        <v>55</v>
      </c>
    </row>
    <row r="16" spans="1:8" x14ac:dyDescent="0.25">
      <c r="B16" t="s">
        <v>9</v>
      </c>
      <c r="E16" s="9">
        <v>7500</v>
      </c>
      <c r="F16" t="s">
        <v>42</v>
      </c>
    </row>
    <row r="17" spans="1:6" x14ac:dyDescent="0.25">
      <c r="B17" t="s">
        <v>10</v>
      </c>
      <c r="E17" s="11">
        <v>450</v>
      </c>
      <c r="F17" t="s">
        <v>11</v>
      </c>
    </row>
    <row r="18" spans="1:6" x14ac:dyDescent="0.25">
      <c r="A18" t="s">
        <v>12</v>
      </c>
      <c r="D18" s="1"/>
      <c r="E18" s="12">
        <f t="shared" ref="E18" si="0">SUM(E15:E17)</f>
        <v>12750</v>
      </c>
    </row>
    <row r="19" spans="1:6" ht="8.25" customHeight="1" x14ac:dyDescent="0.25">
      <c r="E19" s="9"/>
    </row>
    <row r="20" spans="1:6" x14ac:dyDescent="0.25">
      <c r="A20" t="s">
        <v>13</v>
      </c>
      <c r="E20" s="9"/>
    </row>
    <row r="21" spans="1:6" x14ac:dyDescent="0.25">
      <c r="B21" t="s">
        <v>14</v>
      </c>
      <c r="E21" s="9">
        <v>500</v>
      </c>
      <c r="F21" t="s">
        <v>48</v>
      </c>
    </row>
    <row r="22" spans="1:6" x14ac:dyDescent="0.25">
      <c r="B22" t="s">
        <v>49</v>
      </c>
      <c r="E22" s="9">
        <v>100</v>
      </c>
      <c r="F22" t="s">
        <v>50</v>
      </c>
    </row>
    <row r="23" spans="1:6" x14ac:dyDescent="0.25">
      <c r="B23" t="s">
        <v>35</v>
      </c>
      <c r="E23" s="11">
        <v>0</v>
      </c>
    </row>
    <row r="24" spans="1:6" x14ac:dyDescent="0.25">
      <c r="A24" t="s">
        <v>16</v>
      </c>
      <c r="D24" s="1"/>
      <c r="E24" s="1">
        <f t="shared" ref="E24" si="1">SUM(E21:E23)</f>
        <v>600</v>
      </c>
    </row>
    <row r="25" spans="1:6" ht="8.25" customHeight="1" x14ac:dyDescent="0.25">
      <c r="E25" s="9"/>
    </row>
    <row r="26" spans="1:6" x14ac:dyDescent="0.25">
      <c r="A26" t="s">
        <v>17</v>
      </c>
      <c r="E26" s="9"/>
    </row>
    <row r="27" spans="1:6" x14ac:dyDescent="0.25">
      <c r="B27" t="s">
        <v>18</v>
      </c>
      <c r="E27" s="9">
        <v>400</v>
      </c>
      <c r="F27" t="s">
        <v>19</v>
      </c>
    </row>
    <row r="28" spans="1:6" x14ac:dyDescent="0.25">
      <c r="B28" t="s">
        <v>20</v>
      </c>
      <c r="E28" s="11">
        <v>160</v>
      </c>
      <c r="F28" t="s">
        <v>37</v>
      </c>
    </row>
    <row r="29" spans="1:6" x14ac:dyDescent="0.25">
      <c r="A29" t="s">
        <v>21</v>
      </c>
      <c r="D29" s="1"/>
      <c r="E29" s="1">
        <f t="shared" ref="E29" si="2">SUM(E27:E28)</f>
        <v>560</v>
      </c>
    </row>
    <row r="30" spans="1:6" ht="7.5" customHeight="1" x14ac:dyDescent="0.25">
      <c r="A30" t="s">
        <v>22</v>
      </c>
      <c r="E30" s="9"/>
    </row>
    <row r="31" spans="1:6" x14ac:dyDescent="0.25">
      <c r="A31" t="s">
        <v>23</v>
      </c>
      <c r="E31" s="9"/>
    </row>
    <row r="32" spans="1:6" x14ac:dyDescent="0.25">
      <c r="B32" t="s">
        <v>43</v>
      </c>
      <c r="E32" s="9">
        <v>5740</v>
      </c>
      <c r="F32" t="s">
        <v>47</v>
      </c>
    </row>
    <row r="33" spans="1:6" x14ac:dyDescent="0.25">
      <c r="B33" t="s">
        <v>24</v>
      </c>
      <c r="E33" s="9">
        <v>0</v>
      </c>
    </row>
    <row r="34" spans="1:6" x14ac:dyDescent="0.25">
      <c r="B34" t="s">
        <v>51</v>
      </c>
      <c r="E34" s="9">
        <v>250</v>
      </c>
    </row>
    <row r="35" spans="1:6" x14ac:dyDescent="0.25">
      <c r="B35" t="s">
        <v>25</v>
      </c>
      <c r="E35" s="9">
        <v>100</v>
      </c>
    </row>
    <row r="36" spans="1:6" x14ac:dyDescent="0.25">
      <c r="B36" t="s">
        <v>26</v>
      </c>
      <c r="E36" s="9">
        <v>175</v>
      </c>
      <c r="F36" t="s">
        <v>54</v>
      </c>
    </row>
    <row r="37" spans="1:6" x14ac:dyDescent="0.25">
      <c r="B37" t="s">
        <v>27</v>
      </c>
      <c r="E37" s="9">
        <v>100</v>
      </c>
    </row>
    <row r="38" spans="1:6" x14ac:dyDescent="0.25">
      <c r="B38" t="s">
        <v>28</v>
      </c>
      <c r="E38" s="9">
        <v>15</v>
      </c>
      <c r="F38" t="s">
        <v>29</v>
      </c>
    </row>
    <row r="39" spans="1:6" x14ac:dyDescent="0.25">
      <c r="B39" t="s">
        <v>45</v>
      </c>
      <c r="E39" s="9">
        <v>996</v>
      </c>
      <c r="F39" t="s">
        <v>53</v>
      </c>
    </row>
    <row r="40" spans="1:6" x14ac:dyDescent="0.25">
      <c r="B40" t="s">
        <v>44</v>
      </c>
      <c r="E40" s="11">
        <v>349</v>
      </c>
      <c r="F40" t="s">
        <v>52</v>
      </c>
    </row>
    <row r="41" spans="1:6" x14ac:dyDescent="0.25">
      <c r="A41" t="s">
        <v>30</v>
      </c>
      <c r="D41" s="1"/>
      <c r="E41" s="1">
        <f t="shared" ref="E41" si="3">SUM(E32:E40)</f>
        <v>7725</v>
      </c>
    </row>
    <row r="42" spans="1:6" ht="8.25" customHeight="1" x14ac:dyDescent="0.25">
      <c r="E42" s="9"/>
    </row>
    <row r="43" spans="1:6" x14ac:dyDescent="0.25">
      <c r="A43" t="s">
        <v>31</v>
      </c>
      <c r="E43" s="9"/>
    </row>
    <row r="44" spans="1:6" x14ac:dyDescent="0.25">
      <c r="B44" t="s">
        <v>15</v>
      </c>
      <c r="E44" s="11">
        <v>150</v>
      </c>
    </row>
    <row r="45" spans="1:6" x14ac:dyDescent="0.25">
      <c r="A45" t="s">
        <v>32</v>
      </c>
      <c r="E45" s="9">
        <f>E44</f>
        <v>150</v>
      </c>
    </row>
    <row r="46" spans="1:6" ht="8.25" customHeight="1" x14ac:dyDescent="0.25">
      <c r="E46" s="9"/>
    </row>
    <row r="47" spans="1:6" ht="15.75" thickBot="1" x14ac:dyDescent="0.3">
      <c r="A47" t="s">
        <v>33</v>
      </c>
      <c r="E47" s="10">
        <v>0</v>
      </c>
    </row>
    <row r="48" spans="1:6" ht="8.25" customHeight="1" thickTop="1" x14ac:dyDescent="0.25">
      <c r="E48" s="9"/>
    </row>
    <row r="49" spans="1:6" ht="21" x14ac:dyDescent="0.35">
      <c r="A49" t="s">
        <v>34</v>
      </c>
      <c r="D49" s="1"/>
      <c r="E49" s="1">
        <f t="shared" ref="E49" si="4">SUM(E18+E24+E29+E41+E45+E47)</f>
        <v>21785</v>
      </c>
      <c r="F49" s="4"/>
    </row>
    <row r="50" spans="1:6" ht="8.25" customHeight="1" x14ac:dyDescent="0.25">
      <c r="E50" s="9"/>
    </row>
    <row r="51" spans="1:6" x14ac:dyDescent="0.25">
      <c r="A51" t="s">
        <v>40</v>
      </c>
      <c r="D51" s="1"/>
      <c r="E51" s="1">
        <f t="shared" ref="E51" si="5">SUM(E11-E49)</f>
        <v>0</v>
      </c>
    </row>
  </sheetData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William Arcediano</cp:lastModifiedBy>
  <cp:lastPrinted>2025-10-08T15:46:15Z</cp:lastPrinted>
  <dcterms:created xsi:type="dcterms:W3CDTF">2020-10-15T16:49:24Z</dcterms:created>
  <dcterms:modified xsi:type="dcterms:W3CDTF">2025-11-10T18:36:39Z</dcterms:modified>
</cp:coreProperties>
</file>